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box\home\Dokumenty\Rozpočet+hospodaření\Zveřejňování na úřední desce\"/>
    </mc:Choice>
  </mc:AlternateContent>
  <bookViews>
    <workbookView xWindow="0" yWindow="0" windowWidth="28800" windowHeight="12435"/>
  </bookViews>
  <sheets>
    <sheet name="Celá RZ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2" l="1"/>
  <c r="I36" i="12"/>
  <c r="J37" i="12" l="1"/>
</calcChain>
</file>

<file path=xl/sharedStrings.xml><?xml version="1.0" encoding="utf-8"?>
<sst xmlns="http://schemas.openxmlformats.org/spreadsheetml/2006/main" count="53" uniqueCount="47">
  <si>
    <t>V případě schválení rozpočtových změn budou v rozpočtu města provedeny tyto úpravy:</t>
  </si>
  <si>
    <t>záv.ukaz.</t>
  </si>
  <si>
    <t>Oddíl</t>
  </si>
  <si>
    <t>§</t>
  </si>
  <si>
    <t>Položka</t>
  </si>
  <si>
    <t>UZ</t>
  </si>
  <si>
    <t>Orj</t>
  </si>
  <si>
    <t>Org</t>
  </si>
  <si>
    <t>Příjmy</t>
  </si>
  <si>
    <t>Výdaje</t>
  </si>
  <si>
    <t>Úpravy v rozpočtové skladbě rozpočtu města</t>
  </si>
  <si>
    <t>č. opatření</t>
  </si>
  <si>
    <t>Kapitálová rezerva</t>
  </si>
  <si>
    <t>Dotace z kraje a SR - Modernizace komunikačních nástrojů města - ESF</t>
  </si>
  <si>
    <t>Dotace z kraje a SR - Modernizace komunikačních nástrojů města - SR</t>
  </si>
  <si>
    <t>Transfer ze SR neinvestiční - Modernizace komunikačních nástrojů města - ESF</t>
  </si>
  <si>
    <t>Transfer ze SR neinvestiční - Modernizace komunikačních nástrojů města - SR</t>
  </si>
  <si>
    <t>Transfer ze SR investiční - Modernizace komunikačních nástrojů města - ESF</t>
  </si>
  <si>
    <t>Transfer ze SR investiční - Modernizace komunikačních nástrojů města - SR</t>
  </si>
  <si>
    <t>SSaS - Ostatní výdaje - Modernizace komunikačních nástrojů města</t>
  </si>
  <si>
    <t>KR - Dlouhodobý majetek - Modernizace komunikačních nástrojů města</t>
  </si>
  <si>
    <t>Příjem do FRM</t>
  </si>
  <si>
    <t>Převod do FRM</t>
  </si>
  <si>
    <t>Kapitálové výdaje-očekávané výdaje</t>
  </si>
  <si>
    <t>Kapitálové příjmy - Prodej pozemků</t>
  </si>
  <si>
    <t>22. Rozpočtová změna - ZM 15.12.2021</t>
  </si>
  <si>
    <t>KR - Puškinova ul. - rekonstrukce - PD</t>
  </si>
  <si>
    <t xml:space="preserve">KR - Investiční dotace vlstním PO - MŠ Holubova - Přírodní zahrady </t>
  </si>
  <si>
    <t>Příjmy - Vratky příspěvků PO - MŠ Holubova</t>
  </si>
  <si>
    <t>Místní hospodářství - Ukládání odpadů</t>
  </si>
  <si>
    <t>Příjmy - Jiné příjmy - Finanční odměna - O perníkovou popelnici 2020</t>
  </si>
  <si>
    <t>Příjmy - Transfery ze SR investiční - Sokolský park - využití srážkových vod</t>
  </si>
  <si>
    <t>1.175</t>
  </si>
  <si>
    <t>1.176</t>
  </si>
  <si>
    <t>1.177</t>
  </si>
  <si>
    <t>1.178</t>
  </si>
  <si>
    <t>3.179</t>
  </si>
  <si>
    <t>3.180</t>
  </si>
  <si>
    <t>V- Dotace ze SR - ZŠ Holubova - ESF</t>
  </si>
  <si>
    <t>V- Dotace ze SR - ZŠ Holubova - SR</t>
  </si>
  <si>
    <t>Transfery - Transfer ze SR - neinvestiční - ZŠ Holubova - MŠMT - OPVVV - ESF</t>
  </si>
  <si>
    <t>Transfery - Transfer ze SR - neinvestiční - ZŠ Holubova - MŠMT - OPVVV - SR</t>
  </si>
  <si>
    <t>1.181</t>
  </si>
  <si>
    <t>1.182</t>
  </si>
  <si>
    <t>Transfery ze SR neinvestiční - MMR - Oprava Smetanova ul.</t>
  </si>
  <si>
    <t>Místní hospodářství - Přeložka KNN most M11</t>
  </si>
  <si>
    <t>2.183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</si>
</sst>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Symbol"/>
      <family val="1"/>
      <charset val="2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/>
    <xf numFmtId="1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B43" sqref="B43"/>
    </sheetView>
  </sheetViews>
  <sheetFormatPr defaultRowHeight="15" x14ac:dyDescent="0.25"/>
  <cols>
    <col min="1" max="1" width="7.7109375" style="12" customWidth="1"/>
    <col min="2" max="2" width="45.7109375" style="1" customWidth="1"/>
    <col min="3" max="3" width="8.7109375" style="7" customWidth="1"/>
    <col min="4" max="6" width="8.7109375" style="1" customWidth="1"/>
    <col min="7" max="7" width="7.7109375" style="1" customWidth="1"/>
    <col min="8" max="8" width="7.7109375" style="8" customWidth="1"/>
    <col min="9" max="10" width="12.7109375" style="1" customWidth="1"/>
    <col min="11" max="11" width="6.140625" style="1" customWidth="1"/>
    <col min="12" max="16384" width="9.140625" style="1"/>
  </cols>
  <sheetData>
    <row r="1" spans="1:13" ht="15.75" x14ac:dyDescent="0.25">
      <c r="A1" s="76" t="s">
        <v>10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ht="15.75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13" x14ac:dyDescent="0.25">
      <c r="C3" s="3" t="s">
        <v>1</v>
      </c>
    </row>
    <row r="4" spans="1:13" ht="16.5" thickBot="1" x14ac:dyDescent="0.3">
      <c r="A4" s="13" t="s">
        <v>11</v>
      </c>
      <c r="B4" s="51" t="s">
        <v>25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1" t="s">
        <v>7</v>
      </c>
      <c r="I4" s="10" t="s">
        <v>8</v>
      </c>
      <c r="J4" s="10" t="s">
        <v>9</v>
      </c>
    </row>
    <row r="5" spans="1:13" x14ac:dyDescent="0.25">
      <c r="A5" s="14" t="s">
        <v>32</v>
      </c>
      <c r="B5" s="30" t="s">
        <v>21</v>
      </c>
      <c r="C5" s="37">
        <v>63</v>
      </c>
      <c r="D5" s="37">
        <v>6330</v>
      </c>
      <c r="E5" s="37">
        <v>4134</v>
      </c>
      <c r="F5" s="37"/>
      <c r="G5" s="37"/>
      <c r="H5" s="37">
        <v>490</v>
      </c>
      <c r="I5" s="38">
        <v>398309</v>
      </c>
      <c r="J5" s="38"/>
    </row>
    <row r="6" spans="1:13" x14ac:dyDescent="0.25">
      <c r="A6" s="31"/>
      <c r="B6" s="32" t="s">
        <v>22</v>
      </c>
      <c r="C6" s="39">
        <v>63</v>
      </c>
      <c r="D6" s="39">
        <v>6330</v>
      </c>
      <c r="E6" s="39">
        <v>5345</v>
      </c>
      <c r="F6" s="39"/>
      <c r="G6" s="39"/>
      <c r="H6" s="39">
        <v>490</v>
      </c>
      <c r="I6" s="40"/>
      <c r="J6" s="40">
        <v>398309</v>
      </c>
    </row>
    <row r="7" spans="1:13" x14ac:dyDescent="0.25">
      <c r="A7" s="31"/>
      <c r="B7" s="32" t="s">
        <v>23</v>
      </c>
      <c r="C7" s="39">
        <v>61</v>
      </c>
      <c r="D7" s="39">
        <v>6171</v>
      </c>
      <c r="E7" s="39">
        <v>6909</v>
      </c>
      <c r="F7" s="39"/>
      <c r="G7" s="39">
        <v>600</v>
      </c>
      <c r="H7" s="39">
        <v>490</v>
      </c>
      <c r="I7" s="40"/>
      <c r="J7" s="40">
        <v>398309</v>
      </c>
    </row>
    <row r="8" spans="1:13" s="4" customFormat="1" x14ac:dyDescent="0.25">
      <c r="A8" s="16"/>
      <c r="B8" s="33" t="s">
        <v>24</v>
      </c>
      <c r="C8" s="41">
        <v>36</v>
      </c>
      <c r="D8" s="41">
        <v>3639</v>
      </c>
      <c r="E8" s="41">
        <v>3111</v>
      </c>
      <c r="F8" s="41"/>
      <c r="G8" s="41">
        <v>600</v>
      </c>
      <c r="H8" s="41">
        <v>235</v>
      </c>
      <c r="I8" s="42">
        <v>398309</v>
      </c>
      <c r="J8" s="42"/>
      <c r="K8" s="34"/>
    </row>
    <row r="9" spans="1:13" s="36" customFormat="1" ht="24" customHeight="1" x14ac:dyDescent="0.25">
      <c r="A9" s="15" t="s">
        <v>33</v>
      </c>
      <c r="B9" s="18" t="s">
        <v>13</v>
      </c>
      <c r="C9" s="20">
        <v>61</v>
      </c>
      <c r="D9" s="20">
        <v>6171</v>
      </c>
      <c r="E9" s="20">
        <v>5137</v>
      </c>
      <c r="F9" s="28">
        <v>104513013</v>
      </c>
      <c r="G9" s="20">
        <v>2</v>
      </c>
      <c r="H9" s="20">
        <v>666</v>
      </c>
      <c r="I9" s="21"/>
      <c r="J9" s="21">
        <v>59500</v>
      </c>
      <c r="K9" s="35"/>
      <c r="L9" s="35"/>
      <c r="M9" s="35"/>
    </row>
    <row r="10" spans="1:13" s="36" customFormat="1" ht="24" customHeight="1" x14ac:dyDescent="0.25">
      <c r="A10" s="24"/>
      <c r="B10" s="25" t="s">
        <v>14</v>
      </c>
      <c r="C10" s="26">
        <v>61</v>
      </c>
      <c r="D10" s="26">
        <v>6171</v>
      </c>
      <c r="E10" s="26">
        <v>5137</v>
      </c>
      <c r="F10" s="29">
        <v>104113013</v>
      </c>
      <c r="G10" s="26">
        <v>2</v>
      </c>
      <c r="H10" s="26">
        <v>666</v>
      </c>
      <c r="I10" s="27"/>
      <c r="J10" s="27">
        <v>7000</v>
      </c>
      <c r="K10" s="35"/>
      <c r="L10" s="35"/>
      <c r="M10" s="35"/>
    </row>
    <row r="11" spans="1:13" s="36" customFormat="1" ht="24" customHeight="1" x14ac:dyDescent="0.25">
      <c r="A11" s="24"/>
      <c r="B11" s="25" t="s">
        <v>13</v>
      </c>
      <c r="C11" s="26">
        <v>61</v>
      </c>
      <c r="D11" s="26">
        <v>6171</v>
      </c>
      <c r="E11" s="26">
        <v>6119</v>
      </c>
      <c r="F11" s="29">
        <v>104513013</v>
      </c>
      <c r="G11" s="26">
        <v>600</v>
      </c>
      <c r="H11" s="26">
        <v>666</v>
      </c>
      <c r="I11" s="27"/>
      <c r="J11" s="27">
        <v>238000</v>
      </c>
      <c r="K11" s="35"/>
      <c r="L11" s="35"/>
      <c r="M11" s="35"/>
    </row>
    <row r="12" spans="1:13" s="36" customFormat="1" ht="24" customHeight="1" x14ac:dyDescent="0.25">
      <c r="A12" s="24"/>
      <c r="B12" s="25" t="s">
        <v>14</v>
      </c>
      <c r="C12" s="26">
        <v>61</v>
      </c>
      <c r="D12" s="26">
        <v>6171</v>
      </c>
      <c r="E12" s="26">
        <v>6119</v>
      </c>
      <c r="F12" s="29">
        <v>104113013</v>
      </c>
      <c r="G12" s="26">
        <v>600</v>
      </c>
      <c r="H12" s="26">
        <v>666</v>
      </c>
      <c r="I12" s="43"/>
      <c r="J12" s="27">
        <v>28000</v>
      </c>
      <c r="K12" s="35"/>
      <c r="L12" s="35"/>
      <c r="M12" s="35"/>
    </row>
    <row r="13" spans="1:13" s="36" customFormat="1" ht="24" customHeight="1" x14ac:dyDescent="0.25">
      <c r="A13" s="24"/>
      <c r="B13" s="25" t="s">
        <v>15</v>
      </c>
      <c r="C13" s="26"/>
      <c r="D13" s="26"/>
      <c r="E13" s="26">
        <v>4116</v>
      </c>
      <c r="F13" s="29">
        <v>104513013</v>
      </c>
      <c r="G13" s="26">
        <v>2</v>
      </c>
      <c r="H13" s="26">
        <v>666</v>
      </c>
      <c r="I13" s="27">
        <v>59500</v>
      </c>
      <c r="J13" s="27"/>
      <c r="K13" s="35"/>
      <c r="L13" s="35"/>
      <c r="M13" s="35"/>
    </row>
    <row r="14" spans="1:13" s="36" customFormat="1" ht="24" customHeight="1" x14ac:dyDescent="0.25">
      <c r="A14" s="24"/>
      <c r="B14" s="25" t="s">
        <v>16</v>
      </c>
      <c r="C14" s="26"/>
      <c r="D14" s="26"/>
      <c r="E14" s="26">
        <v>4116</v>
      </c>
      <c r="F14" s="29">
        <v>104113013</v>
      </c>
      <c r="G14" s="26">
        <v>2</v>
      </c>
      <c r="H14" s="26">
        <v>666</v>
      </c>
      <c r="I14" s="27">
        <v>7000</v>
      </c>
      <c r="J14" s="27"/>
      <c r="K14" s="35"/>
      <c r="L14" s="35"/>
      <c r="M14" s="35"/>
    </row>
    <row r="15" spans="1:13" s="36" customFormat="1" ht="24" customHeight="1" x14ac:dyDescent="0.25">
      <c r="A15" s="24"/>
      <c r="B15" s="25" t="s">
        <v>17</v>
      </c>
      <c r="C15" s="26"/>
      <c r="D15" s="26"/>
      <c r="E15" s="26">
        <v>4216</v>
      </c>
      <c r="F15" s="29">
        <v>104513013</v>
      </c>
      <c r="G15" s="26">
        <v>2</v>
      </c>
      <c r="H15" s="26">
        <v>666</v>
      </c>
      <c r="I15" s="27">
        <v>238000</v>
      </c>
      <c r="J15" s="27"/>
      <c r="K15" s="35"/>
      <c r="L15" s="35"/>
      <c r="M15" s="35"/>
    </row>
    <row r="16" spans="1:13" s="36" customFormat="1" ht="24" customHeight="1" x14ac:dyDescent="0.25">
      <c r="A16" s="24"/>
      <c r="B16" s="25" t="s">
        <v>18</v>
      </c>
      <c r="C16" s="26"/>
      <c r="D16" s="26"/>
      <c r="E16" s="26">
        <v>4216</v>
      </c>
      <c r="F16" s="29">
        <v>104113013</v>
      </c>
      <c r="G16" s="26">
        <v>2</v>
      </c>
      <c r="H16" s="26">
        <v>666</v>
      </c>
      <c r="I16" s="27">
        <v>28000</v>
      </c>
      <c r="J16" s="27"/>
      <c r="K16" s="35"/>
      <c r="L16" s="35"/>
      <c r="M16" s="35"/>
    </row>
    <row r="17" spans="1:13" s="36" customFormat="1" ht="24" customHeight="1" x14ac:dyDescent="0.25">
      <c r="A17" s="24"/>
      <c r="B17" s="25" t="s">
        <v>19</v>
      </c>
      <c r="C17" s="26">
        <v>61</v>
      </c>
      <c r="D17" s="26">
        <v>6171</v>
      </c>
      <c r="E17" s="26">
        <v>5169</v>
      </c>
      <c r="F17" s="26"/>
      <c r="G17" s="26">
        <v>19</v>
      </c>
      <c r="H17" s="26">
        <v>666</v>
      </c>
      <c r="I17" s="27"/>
      <c r="J17" s="27">
        <v>-66500</v>
      </c>
      <c r="K17" s="35"/>
      <c r="L17" s="35"/>
      <c r="M17" s="35"/>
    </row>
    <row r="18" spans="1:13" s="36" customFormat="1" ht="24" customHeight="1" x14ac:dyDescent="0.25">
      <c r="A18" s="24"/>
      <c r="B18" s="25" t="s">
        <v>20</v>
      </c>
      <c r="C18" s="26">
        <v>61</v>
      </c>
      <c r="D18" s="26">
        <v>6171</v>
      </c>
      <c r="E18" s="26">
        <v>6125</v>
      </c>
      <c r="F18" s="26"/>
      <c r="G18" s="26">
        <v>600</v>
      </c>
      <c r="H18" s="26">
        <v>666</v>
      </c>
      <c r="I18" s="27"/>
      <c r="J18" s="27">
        <v>-266000</v>
      </c>
      <c r="K18" s="35"/>
      <c r="L18" s="35"/>
      <c r="M18" s="35"/>
    </row>
    <row r="19" spans="1:13" s="36" customFormat="1" ht="15" customHeight="1" x14ac:dyDescent="0.25">
      <c r="A19" s="45"/>
      <c r="B19" s="46" t="s">
        <v>12</v>
      </c>
      <c r="C19" s="47">
        <v>61</v>
      </c>
      <c r="D19" s="47">
        <v>6171</v>
      </c>
      <c r="E19" s="47">
        <v>6901</v>
      </c>
      <c r="F19" s="47"/>
      <c r="G19" s="47">
        <v>600</v>
      </c>
      <c r="H19" s="47"/>
      <c r="I19" s="43"/>
      <c r="J19" s="43">
        <v>332500</v>
      </c>
      <c r="K19" s="35"/>
      <c r="L19" s="35"/>
      <c r="M19" s="35"/>
    </row>
    <row r="20" spans="1:13" s="36" customFormat="1" ht="15" customHeight="1" x14ac:dyDescent="0.25">
      <c r="A20" s="15" t="s">
        <v>34</v>
      </c>
      <c r="B20" s="18" t="s">
        <v>29</v>
      </c>
      <c r="C20" s="20"/>
      <c r="D20" s="20">
        <v>3722</v>
      </c>
      <c r="E20" s="20">
        <v>5169</v>
      </c>
      <c r="F20" s="48"/>
      <c r="G20" s="48">
        <v>39</v>
      </c>
      <c r="H20" s="48">
        <v>2401</v>
      </c>
      <c r="I20" s="21"/>
      <c r="J20" s="49">
        <v>45000</v>
      </c>
      <c r="K20" s="35"/>
    </row>
    <row r="21" spans="1:13" s="36" customFormat="1" ht="28.5" customHeight="1" x14ac:dyDescent="0.25">
      <c r="A21" s="16"/>
      <c r="B21" s="19" t="s">
        <v>30</v>
      </c>
      <c r="C21" s="22"/>
      <c r="D21" s="22">
        <v>3722</v>
      </c>
      <c r="E21" s="22">
        <v>2321</v>
      </c>
      <c r="F21" s="44"/>
      <c r="G21" s="44"/>
      <c r="H21" s="44">
        <v>2401</v>
      </c>
      <c r="I21" s="23">
        <v>45000</v>
      </c>
      <c r="J21" s="42"/>
      <c r="K21" s="35"/>
    </row>
    <row r="22" spans="1:13" x14ac:dyDescent="0.25">
      <c r="A22" s="15" t="s">
        <v>35</v>
      </c>
      <c r="B22" s="18" t="s">
        <v>12</v>
      </c>
      <c r="C22" s="20">
        <v>61</v>
      </c>
      <c r="D22" s="20">
        <v>6171</v>
      </c>
      <c r="E22" s="20">
        <v>6901</v>
      </c>
      <c r="F22" s="20"/>
      <c r="G22" s="20">
        <v>600</v>
      </c>
      <c r="H22" s="52"/>
      <c r="I22" s="21"/>
      <c r="J22" s="21">
        <v>3535384.99</v>
      </c>
    </row>
    <row r="23" spans="1:13" ht="25.5" x14ac:dyDescent="0.25">
      <c r="A23" s="16"/>
      <c r="B23" s="19" t="s">
        <v>31</v>
      </c>
      <c r="C23" s="22"/>
      <c r="D23" s="22"/>
      <c r="E23" s="22">
        <v>4216</v>
      </c>
      <c r="F23" s="53">
        <v>106515974</v>
      </c>
      <c r="G23" s="22"/>
      <c r="H23" s="54">
        <v>532</v>
      </c>
      <c r="I23" s="23">
        <v>3535384.99</v>
      </c>
      <c r="J23" s="23"/>
    </row>
    <row r="24" spans="1:13" s="36" customFormat="1" ht="15" customHeight="1" x14ac:dyDescent="0.25">
      <c r="A24" s="15" t="s">
        <v>36</v>
      </c>
      <c r="B24" s="18" t="s">
        <v>26</v>
      </c>
      <c r="C24" s="20">
        <v>22</v>
      </c>
      <c r="D24" s="20">
        <v>2219</v>
      </c>
      <c r="E24" s="20">
        <v>6121</v>
      </c>
      <c r="F24" s="20"/>
      <c r="G24" s="48">
        <v>600</v>
      </c>
      <c r="H24" s="48">
        <v>685</v>
      </c>
      <c r="I24" s="21"/>
      <c r="J24" s="49">
        <v>191180</v>
      </c>
      <c r="K24" s="35"/>
      <c r="L24" s="35"/>
    </row>
    <row r="25" spans="1:13" s="36" customFormat="1" ht="15" customHeight="1" x14ac:dyDescent="0.25">
      <c r="A25" s="16"/>
      <c r="B25" s="19" t="s">
        <v>12</v>
      </c>
      <c r="C25" s="22">
        <v>61</v>
      </c>
      <c r="D25" s="22">
        <v>6171</v>
      </c>
      <c r="E25" s="22">
        <v>6901</v>
      </c>
      <c r="F25" s="22"/>
      <c r="G25" s="44">
        <v>600</v>
      </c>
      <c r="H25" s="44"/>
      <c r="I25" s="23"/>
      <c r="J25" s="42">
        <v>-191180</v>
      </c>
      <c r="K25" s="35"/>
      <c r="L25" s="35"/>
    </row>
    <row r="26" spans="1:13" s="36" customFormat="1" ht="24" customHeight="1" x14ac:dyDescent="0.25">
      <c r="A26" s="15" t="s">
        <v>37</v>
      </c>
      <c r="B26" s="18" t="s">
        <v>27</v>
      </c>
      <c r="C26" s="20">
        <v>31</v>
      </c>
      <c r="D26" s="20">
        <v>3111</v>
      </c>
      <c r="E26" s="20">
        <v>6351</v>
      </c>
      <c r="F26" s="20"/>
      <c r="G26" s="48">
        <v>600</v>
      </c>
      <c r="H26" s="48">
        <v>2081</v>
      </c>
      <c r="I26" s="49"/>
      <c r="J26" s="49">
        <v>26650</v>
      </c>
      <c r="K26" s="35"/>
    </row>
    <row r="27" spans="1:13" s="36" customFormat="1" ht="15" customHeight="1" x14ac:dyDescent="0.25">
      <c r="A27" s="16"/>
      <c r="B27" s="19" t="s">
        <v>28</v>
      </c>
      <c r="C27" s="22">
        <v>31</v>
      </c>
      <c r="D27" s="22">
        <v>3111</v>
      </c>
      <c r="E27" s="22">
        <v>2229</v>
      </c>
      <c r="F27" s="23"/>
      <c r="G27" s="44"/>
      <c r="H27" s="50">
        <v>208</v>
      </c>
      <c r="I27" s="42">
        <v>26650</v>
      </c>
      <c r="J27" s="42"/>
    </row>
    <row r="28" spans="1:13" x14ac:dyDescent="0.25">
      <c r="A28" s="14" t="s">
        <v>42</v>
      </c>
      <c r="B28" s="55" t="s">
        <v>38</v>
      </c>
      <c r="C28" s="56">
        <v>31</v>
      </c>
      <c r="D28" s="57">
        <v>3113</v>
      </c>
      <c r="E28" s="57">
        <v>5336</v>
      </c>
      <c r="F28" s="58">
        <v>103533063</v>
      </c>
      <c r="G28" s="57">
        <v>2</v>
      </c>
      <c r="H28" s="57">
        <v>378</v>
      </c>
      <c r="I28" s="59"/>
      <c r="J28" s="59">
        <v>837620.58</v>
      </c>
    </row>
    <row r="29" spans="1:13" x14ac:dyDescent="0.25">
      <c r="A29" s="31"/>
      <c r="B29" s="60" t="s">
        <v>39</v>
      </c>
      <c r="C29" s="61">
        <v>31</v>
      </c>
      <c r="D29" s="62">
        <v>3113</v>
      </c>
      <c r="E29" s="62">
        <v>5336</v>
      </c>
      <c r="F29" s="63">
        <v>103133063</v>
      </c>
      <c r="G29" s="62">
        <v>2</v>
      </c>
      <c r="H29" s="62">
        <v>378</v>
      </c>
      <c r="I29" s="64"/>
      <c r="J29" s="64">
        <v>147815.42000000001</v>
      </c>
    </row>
    <row r="30" spans="1:13" ht="15.75" customHeight="1" x14ac:dyDescent="0.25">
      <c r="A30" s="31"/>
      <c r="B30" s="60" t="s">
        <v>40</v>
      </c>
      <c r="C30" s="61"/>
      <c r="D30" s="62"/>
      <c r="E30" s="62">
        <v>4116</v>
      </c>
      <c r="F30" s="63">
        <v>103533063</v>
      </c>
      <c r="G30" s="62">
        <v>2</v>
      </c>
      <c r="H30" s="62">
        <v>378</v>
      </c>
      <c r="I30" s="64">
        <v>837620.58</v>
      </c>
      <c r="J30" s="64"/>
    </row>
    <row r="31" spans="1:13" ht="15.75" customHeight="1" x14ac:dyDescent="0.25">
      <c r="A31" s="65"/>
      <c r="B31" s="66" t="s">
        <v>41</v>
      </c>
      <c r="C31" s="67"/>
      <c r="D31" s="68"/>
      <c r="E31" s="68">
        <v>4116</v>
      </c>
      <c r="F31" s="69">
        <v>103133063</v>
      </c>
      <c r="G31" s="68">
        <v>2</v>
      </c>
      <c r="H31" s="68">
        <v>378</v>
      </c>
      <c r="I31" s="70">
        <v>147815.42000000001</v>
      </c>
      <c r="J31" s="70"/>
    </row>
    <row r="32" spans="1:13" s="36" customFormat="1" ht="30" customHeight="1" x14ac:dyDescent="0.25">
      <c r="A32" s="15" t="s">
        <v>43</v>
      </c>
      <c r="B32" s="18" t="s">
        <v>44</v>
      </c>
      <c r="C32" s="20"/>
      <c r="D32" s="20"/>
      <c r="E32" s="20">
        <v>4116</v>
      </c>
      <c r="F32" s="20">
        <v>17058</v>
      </c>
      <c r="G32" s="48">
        <v>2</v>
      </c>
      <c r="H32" s="48">
        <v>671</v>
      </c>
      <c r="I32" s="21">
        <v>2408094</v>
      </c>
      <c r="J32" s="49"/>
      <c r="K32" s="35"/>
      <c r="L32" s="35"/>
    </row>
    <row r="33" spans="1:12" s="36" customFormat="1" ht="15" customHeight="1" x14ac:dyDescent="0.25">
      <c r="A33" s="16"/>
      <c r="B33" s="19" t="s">
        <v>12</v>
      </c>
      <c r="C33" s="22">
        <v>61</v>
      </c>
      <c r="D33" s="22">
        <v>6171</v>
      </c>
      <c r="E33" s="22">
        <v>6901</v>
      </c>
      <c r="F33" s="22"/>
      <c r="G33" s="44">
        <v>600</v>
      </c>
      <c r="H33" s="44"/>
      <c r="I33" s="23"/>
      <c r="J33" s="42">
        <v>2408094</v>
      </c>
      <c r="K33" s="35"/>
      <c r="L33" s="35"/>
    </row>
    <row r="34" spans="1:12" s="36" customFormat="1" ht="15" customHeight="1" x14ac:dyDescent="0.25">
      <c r="A34" s="73" t="s">
        <v>46</v>
      </c>
      <c r="B34" s="71" t="s">
        <v>45</v>
      </c>
      <c r="C34" s="20"/>
      <c r="D34" s="20">
        <v>2219</v>
      </c>
      <c r="E34" s="20">
        <v>5169</v>
      </c>
      <c r="F34" s="20"/>
      <c r="G34" s="48">
        <v>39</v>
      </c>
      <c r="H34" s="48">
        <v>635</v>
      </c>
      <c r="I34" s="21"/>
      <c r="J34" s="49">
        <v>254650</v>
      </c>
      <c r="K34" s="35"/>
      <c r="L34" s="35"/>
    </row>
    <row r="35" spans="1:12" s="36" customFormat="1" ht="15" customHeight="1" x14ac:dyDescent="0.25">
      <c r="A35" s="74"/>
      <c r="B35" s="72" t="s">
        <v>12</v>
      </c>
      <c r="C35" s="22"/>
      <c r="D35" s="22">
        <v>6171</v>
      </c>
      <c r="E35" s="22">
        <v>6901</v>
      </c>
      <c r="F35" s="22"/>
      <c r="G35" s="44">
        <v>600</v>
      </c>
      <c r="H35" s="44"/>
      <c r="I35" s="23"/>
      <c r="J35" s="42">
        <v>-254650</v>
      </c>
      <c r="K35" s="35"/>
      <c r="L35" s="35"/>
    </row>
    <row r="36" spans="1:12" x14ac:dyDescent="0.25">
      <c r="A36" s="1"/>
      <c r="B36" s="12"/>
      <c r="C36" s="5"/>
      <c r="D36" s="5"/>
      <c r="E36" s="5"/>
      <c r="G36" s="5"/>
      <c r="H36" s="9"/>
      <c r="I36" s="6">
        <f>SUM(I5:I35)</f>
        <v>8129682.9900000002</v>
      </c>
      <c r="J36" s="6">
        <f>SUM(J5:J35)</f>
        <v>8129682.9900000002</v>
      </c>
    </row>
    <row r="37" spans="1:12" x14ac:dyDescent="0.25">
      <c r="A37" s="75"/>
      <c r="B37" s="75"/>
      <c r="I37" s="2"/>
      <c r="J37" s="6">
        <f>I36-J36</f>
        <v>0</v>
      </c>
    </row>
    <row r="38" spans="1:12" x14ac:dyDescent="0.25">
      <c r="A38" s="17"/>
      <c r="I38" s="2"/>
      <c r="J38" s="2"/>
    </row>
  </sheetData>
  <mergeCells count="3">
    <mergeCell ref="A1:J1"/>
    <mergeCell ref="A2:J2"/>
    <mergeCell ref="A37:B37"/>
  </mergeCells>
  <printOptions horizontalCentered="1"/>
  <pageMargins left="0.70866141732283472" right="0.70866141732283472" top="0.78740157480314965" bottom="0.39370078740157483" header="0.31496062992125984" footer="0.31496062992125984"/>
  <pageSetup paperSize="9" scale="73" orientation="landscape" r:id="rId1"/>
  <headerFooter>
    <oddHeader>&amp;RPříloha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Celá RZ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Vorlová Eva Ing.</dc:creator>
  <cp:lastModifiedBy>Vorlová Eva, Ing.</cp:lastModifiedBy>
  <cp:lastPrinted>2021-12-16T09:29:08Z</cp:lastPrinted>
  <dcterms:created xsi:type="dcterms:W3CDTF">2015-02-12T08:20:16Z</dcterms:created>
  <dcterms:modified xsi:type="dcterms:W3CDTF">2021-12-16T09:30:25Z</dcterms:modified>
</cp:coreProperties>
</file>